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<sst xmlns="http://schemas.openxmlformats.org/spreadsheetml/2006/main" count="46" uniqueCount="46">
  <si>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결산총괄표</t>
  </si>
  <si>
    <t>공문제출번호:</t>
  </si>
  <si>
    <t>K19882024000004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</si>
  <si>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</si>
  <si>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</si>
  <si>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</si>
  <si>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</si>
  <si>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</si>
  <si>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</si>
  <si>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</si>
  <si>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</si>
  <si>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</si>
  <si>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</si>
  <si>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</si>
  <si>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</si>
  <si>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</si>
  <si>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</si>
  <si>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사업수입</t>
  </si>
  <si>
    <t>사업수입</t>
  </si>
  <si>
    <t>사무비</t>
  </si>
  <si>
    <t>인건비</t>
  </si>
  <si>
    <t>2</t>
  </si>
  <si>
    <t>보조금수입</t>
  </si>
  <si>
    <t>보조금수입</t>
  </si>
  <si>
    <t>사무비</t>
  </si>
  <si>
    <t>업무추진비</t>
  </si>
  <si>
    <t>3</t>
  </si>
  <si>
    <t>전입금</t>
  </si>
  <si>
    <t>전입금</t>
  </si>
  <si>
    <t>사무비</t>
  </si>
  <si>
    <t>운영비</t>
  </si>
  <si>
    <t>4</t>
  </si>
  <si>
    <t>잡수입</t>
  </si>
  <si>
    <t>잡수입</t>
  </si>
  <si>
    <t>사업비</t>
  </si>
  <si>
    <t>사업비</t>
  </si>
  <si>
    <t>5</t>
  </si>
  <si>
    <t>잡지출</t>
  </si>
  <si>
    <t>잡지출</t>
  </si>
  <si>
    <t>6</t>
  </si>
  <si>
    <t>예비비 및 기타</t>
  </si>
  <si>
    <t>예비비 및 기타</t>
  </si>
  <si>
    <t>세입 합계</t>
  </si>
  <si>
    <t>세출합계</t>
  </si>
  <si>
    <t>(단위: 원)</t>
  </si>
  <si>
    <t>1/1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</si>
</sst>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</numFmts>
  <fonts count="46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77" fontId="43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6" fontId="43" fillId="0" borderId="12" xfId="0" applyNumberFormat="1" applyFont="1" applyFill="1" applyBorder="1" applyAlignment="1">
      <alignment horizontal="right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N13" sqref="N13"/>
    </sheetView>
  </sheetViews>
  <sheetFormatPr defaultColWidth="8.88671875" defaultRowHeight="13.5"/>
  <cols>
    <col min="1" max="1" width="6.99609375" style="0" customWidth="1"/>
    <col min="2" max="2" width="4.6640625" style="0" customWidth="1"/>
    <col min="3" max="3" width="6.99609375" style="0" customWidth="1"/>
    <col min="4" max="4" width="1.88671875" style="0" customWidth="1"/>
    <col min="5" max="5" width="9.88671875" style="0" customWidth="1"/>
    <col min="6" max="6" width="11.6640625" style="0" customWidth="1"/>
    <col min="7" max="7" width="2.3359375" style="0" customWidth="1"/>
    <col min="8" max="8" width="9.3359375" style="0" customWidth="1"/>
    <col min="9" max="9" width="0.88671875" style="0" customWidth="1"/>
    <col min="10" max="10" width="10.77734375" style="0" customWidth="1"/>
    <col min="11" max="11" width="3.3359375" style="0" customWidth="1"/>
    <col min="12" max="12" width="8.4453125" style="0" customWidth="1"/>
    <col min="13" max="14" width="11.6640625" style="0" customWidth="1"/>
    <col min="15" max="15" width="4.21484375" style="0" customWidth="1"/>
    <col min="16" max="16" width="7.4453125" style="0" customWidth="1"/>
    <col min="17" max="17" width="2.3359375" style="0" customWidth="1"/>
    <col min="18" max="18" width="9.3359375" style="0" customWidth="1"/>
    <col min="19" max="19" width="14.99609375" style="0" customWidth="1"/>
  </cols>
  <sheetData>
    <row r="1" spans="5:15" ht="68.25" customHeight="1">
      <c r="E1" s="15" t="s">
        <v>0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7" ht="14.25" customHeight="1">
      <c r="A2" s="16" t="s">
        <v>1</v>
      </c>
      <c r="B2" s="7"/>
      <c r="C2" s="17" t="s">
        <v>2</v>
      </c>
      <c r="D2" s="7"/>
      <c r="E2" s="7"/>
      <c r="F2" s="7"/>
      <c r="G2" s="7"/>
    </row>
    <row r="3" spans="1:18" ht="22.5" customHeight="1">
      <c r="A3" s="18" t="s">
        <v>3</v>
      </c>
      <c r="B3" s="10" t="s">
        <v>4</v>
      </c>
      <c r="C3" s="11"/>
      <c r="D3" s="11"/>
      <c r="E3" s="11"/>
      <c r="F3" s="11"/>
      <c r="G3" s="11"/>
      <c r="H3" s="11"/>
      <c r="I3" s="11"/>
      <c r="J3" s="9"/>
      <c r="K3" s="13" t="s">
        <v>5</v>
      </c>
      <c r="L3" s="11"/>
      <c r="M3" s="11"/>
      <c r="N3" s="11"/>
      <c r="O3" s="11"/>
      <c r="P3" s="11"/>
      <c r="Q3" s="11"/>
      <c r="R3" s="9"/>
    </row>
    <row r="4" spans="1:18" ht="22.5" customHeight="1">
      <c r="A4" s="19"/>
      <c r="B4" s="10" t="s">
        <v>6</v>
      </c>
      <c r="C4" s="9"/>
      <c r="D4" s="13" t="s">
        <v>7</v>
      </c>
      <c r="E4" s="9"/>
      <c r="F4" s="1" t="s">
        <v>8</v>
      </c>
      <c r="G4" s="13" t="s">
        <v>9</v>
      </c>
      <c r="H4" s="9"/>
      <c r="I4" s="13" t="s">
        <v>10</v>
      </c>
      <c r="J4" s="9"/>
      <c r="K4" s="13" t="s">
        <v>11</v>
      </c>
      <c r="L4" s="9"/>
      <c r="M4" s="1" t="s">
        <v>12</v>
      </c>
      <c r="N4" s="1" t="s">
        <v>13</v>
      </c>
      <c r="O4" s="13" t="s">
        <v>14</v>
      </c>
      <c r="P4" s="9"/>
      <c r="Q4" s="13" t="s">
        <v>15</v>
      </c>
      <c r="R4" s="9"/>
    </row>
    <row r="5" spans="1:18" ht="22.5" customHeight="1">
      <c r="A5" s="2" t="s">
        <v>16</v>
      </c>
      <c r="B5" s="14" t="s">
        <v>17</v>
      </c>
      <c r="C5" s="9"/>
      <c r="D5" s="14" t="s">
        <v>18</v>
      </c>
      <c r="E5" s="9"/>
      <c r="F5" s="3">
        <v>18000000</v>
      </c>
      <c r="G5" s="12">
        <v>12385000</v>
      </c>
      <c r="H5" s="9"/>
      <c r="I5" s="8">
        <v>5615000</v>
      </c>
      <c r="J5" s="9"/>
      <c r="K5" s="14" t="s">
        <v>19</v>
      </c>
      <c r="L5" s="9"/>
      <c r="M5" s="4" t="s">
        <v>20</v>
      </c>
      <c r="N5" s="3">
        <v>86145240</v>
      </c>
      <c r="O5" s="12">
        <v>85889370</v>
      </c>
      <c r="P5" s="9"/>
      <c r="Q5" s="8">
        <v>255870</v>
      </c>
      <c r="R5" s="9"/>
    </row>
    <row r="6" spans="1:18" ht="22.5" customHeight="1">
      <c r="A6" s="2" t="s">
        <v>21</v>
      </c>
      <c r="B6" s="14" t="s">
        <v>22</v>
      </c>
      <c r="C6" s="9"/>
      <c r="D6" s="14" t="s">
        <v>23</v>
      </c>
      <c r="E6" s="9"/>
      <c r="F6" s="3">
        <v>105857240</v>
      </c>
      <c r="G6" s="12">
        <v>105905980</v>
      </c>
      <c r="H6" s="9"/>
      <c r="I6" s="8">
        <v>-48740</v>
      </c>
      <c r="J6" s="9"/>
      <c r="K6" s="14" t="s">
        <v>24</v>
      </c>
      <c r="L6" s="9"/>
      <c r="M6" s="4" t="s">
        <v>25</v>
      </c>
      <c r="N6" s="3">
        <v>356000</v>
      </c>
      <c r="O6" s="12">
        <v>319850</v>
      </c>
      <c r="P6" s="9"/>
      <c r="Q6" s="8">
        <v>36150</v>
      </c>
      <c r="R6" s="9"/>
    </row>
    <row r="7" spans="1:18" ht="22.5" customHeight="1">
      <c r="A7" s="2" t="s">
        <v>26</v>
      </c>
      <c r="B7" s="14" t="s">
        <v>27</v>
      </c>
      <c r="C7" s="9"/>
      <c r="D7" s="14" t="s">
        <v>28</v>
      </c>
      <c r="E7" s="9"/>
      <c r="F7" s="3">
        <v>1256000</v>
      </c>
      <c r="G7" s="12">
        <v>1156000</v>
      </c>
      <c r="H7" s="9"/>
      <c r="I7" s="8">
        <v>100000</v>
      </c>
      <c r="J7" s="9"/>
      <c r="K7" s="14" t="s">
        <v>29</v>
      </c>
      <c r="L7" s="9"/>
      <c r="M7" s="4" t="s">
        <v>30</v>
      </c>
      <c r="N7" s="3">
        <v>18800000</v>
      </c>
      <c r="O7" s="12">
        <v>18800000</v>
      </c>
      <c r="P7" s="9"/>
      <c r="Q7" s="8">
        <v>0</v>
      </c>
      <c r="R7" s="9"/>
    </row>
    <row r="8" spans="1:18" ht="22.5" customHeight="1">
      <c r="A8" s="2" t="s">
        <v>31</v>
      </c>
      <c r="B8" s="14" t="s">
        <v>32</v>
      </c>
      <c r="C8" s="9"/>
      <c r="D8" s="14" t="s">
        <v>33</v>
      </c>
      <c r="E8" s="9"/>
      <c r="F8" s="3">
        <v>0</v>
      </c>
      <c r="G8" s="12">
        <v>2985</v>
      </c>
      <c r="H8" s="9"/>
      <c r="I8" s="8">
        <v>-2985</v>
      </c>
      <c r="J8" s="9"/>
      <c r="K8" s="14" t="s">
        <v>34</v>
      </c>
      <c r="L8" s="9"/>
      <c r="M8" s="4" t="s">
        <v>35</v>
      </c>
      <c r="N8" s="3">
        <v>19812000</v>
      </c>
      <c r="O8" s="12">
        <v>14163920</v>
      </c>
      <c r="P8" s="9"/>
      <c r="Q8" s="8">
        <v>5648080</v>
      </c>
      <c r="R8" s="9"/>
    </row>
    <row r="9" spans="1:18" ht="22.5" customHeight="1">
      <c r="A9" s="2" t="s">
        <v>36</v>
      </c>
      <c r="B9" s="11"/>
      <c r="C9" s="9"/>
      <c r="D9" s="11"/>
      <c r="E9" s="9"/>
      <c r="F9" s="3">
        <v>0</v>
      </c>
      <c r="G9" s="12">
        <v>0</v>
      </c>
      <c r="H9" s="9"/>
      <c r="I9" s="8">
        <v>0</v>
      </c>
      <c r="J9" s="9"/>
      <c r="K9" s="14" t="s">
        <v>37</v>
      </c>
      <c r="L9" s="9"/>
      <c r="M9" s="4" t="s">
        <v>38</v>
      </c>
      <c r="N9" s="3">
        <v>0</v>
      </c>
      <c r="O9" s="12">
        <v>2215</v>
      </c>
      <c r="P9" s="9"/>
      <c r="Q9" s="8">
        <v>-2215</v>
      </c>
      <c r="R9" s="9"/>
    </row>
    <row r="10" spans="1:18" ht="22.5" customHeight="1">
      <c r="A10" s="2" t="s">
        <v>39</v>
      </c>
      <c r="B10" s="11"/>
      <c r="C10" s="9"/>
      <c r="D10" s="11"/>
      <c r="E10" s="9"/>
      <c r="F10" s="3">
        <v>0</v>
      </c>
      <c r="G10" s="12">
        <v>0</v>
      </c>
      <c r="H10" s="9"/>
      <c r="I10" s="8">
        <v>0</v>
      </c>
      <c r="J10" s="9"/>
      <c r="K10" s="14" t="s">
        <v>40</v>
      </c>
      <c r="L10" s="9"/>
      <c r="M10" s="4" t="s">
        <v>41</v>
      </c>
      <c r="N10" s="3">
        <v>0</v>
      </c>
      <c r="O10" s="12">
        <v>274610</v>
      </c>
      <c r="P10" s="9"/>
      <c r="Q10" s="8">
        <v>-274610</v>
      </c>
      <c r="R10" s="9"/>
    </row>
    <row r="11" spans="1:18" ht="22.5" customHeight="1">
      <c r="A11" s="10" t="s">
        <v>42</v>
      </c>
      <c r="B11" s="11"/>
      <c r="C11" s="11"/>
      <c r="D11" s="11"/>
      <c r="E11" s="9"/>
      <c r="F11" s="3">
        <v>125113240</v>
      </c>
      <c r="G11" s="12">
        <f>SUM(G5:H10)</f>
        <v>119449965</v>
      </c>
      <c r="H11" s="9"/>
      <c r="I11" s="8">
        <f>SUM(I5:J10)</f>
        <v>5663275</v>
      </c>
      <c r="J11" s="9"/>
      <c r="K11" s="13" t="s">
        <v>43</v>
      </c>
      <c r="L11" s="11"/>
      <c r="M11" s="9"/>
      <c r="N11" s="3">
        <f>SUM(N5:N10)</f>
        <v>125113240</v>
      </c>
      <c r="O11" s="12">
        <f>SUM(O5:P10)</f>
        <v>119449965</v>
      </c>
      <c r="P11" s="9"/>
      <c r="Q11" s="8">
        <f>SUM(Q5:R10)</f>
        <v>5663275</v>
      </c>
      <c r="R11" s="9"/>
    </row>
    <row r="12" ht="14.25" customHeight="1">
      <c r="R12" s="5" t="s">
        <v>44</v>
      </c>
    </row>
    <row r="13" ht="167.25" customHeight="1"/>
    <row r="14" spans="10:11" ht="14.25" customHeight="1">
      <c r="J14" s="6" t="s">
        <v>45</v>
      </c>
      <c r="K14" s="7"/>
    </row>
    <row r="15" ht="113.25" customHeight="1"/>
  </sheetData>
  <sheetProtection/>
  <mergeCells count="62"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  <mergeCell ref="Q4:R4"/>
    <mergeCell ref="B5:C5"/>
    <mergeCell ref="D5:E5"/>
    <mergeCell ref="G5:H5"/>
    <mergeCell ref="I5:J5"/>
    <mergeCell ref="K5:L5"/>
    <mergeCell ref="O5:P5"/>
    <mergeCell ref="Q5:R5"/>
    <mergeCell ref="G6:H6"/>
    <mergeCell ref="I6:J6"/>
    <mergeCell ref="K6:L6"/>
    <mergeCell ref="O6:P6"/>
    <mergeCell ref="K4:L4"/>
    <mergeCell ref="O4:P4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O9:P9"/>
    <mergeCell ref="Q9:R9"/>
    <mergeCell ref="B8:C8"/>
    <mergeCell ref="D8:E8"/>
    <mergeCell ref="G8:H8"/>
    <mergeCell ref="I8:J8"/>
    <mergeCell ref="K8:L8"/>
    <mergeCell ref="O8:P8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J14:K14"/>
    <mergeCell ref="Q10:R10"/>
    <mergeCell ref="A11:E11"/>
    <mergeCell ref="G11:H11"/>
    <mergeCell ref="I11:J11"/>
    <mergeCell ref="K11:M11"/>
    <mergeCell ref="O11:P11"/>
    <mergeCell ref="Q11:R11"/>
    <mergeCell ref="B10:C10"/>
    <mergeCell ref="D10:E10"/>
  </mergeCells>
  <printOptions/>
  <pageMargins left="0.1968503937007874" right="0.1968503937007874" top="0.984251968503937" bottom="0.5905511811023623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은진 김</cp:lastModifiedBy>
  <cp:lastPrinted>2024-03-06T08:26:31Z</cp:lastPrinted>
  <dcterms:modified xsi:type="dcterms:W3CDTF">2024-03-06T08:26:34Z</dcterms:modified>
  <cp:category/>
  <cp:version/>
  <cp:contentType/>
  <cp:contentStatus/>
</cp:coreProperties>
</file>